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mulasi" sheetId="1" r:id="rId1"/>
    <sheet name="Cara Pakai" sheetId="2" r:id="rId2"/>
  </sheets>
  <calcPr calcId="191029"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i/>
      <sz val="10"/>
      <color rgb="FF64748B"/>
      <name val="Calibri"/>
    </font>
    <font>
      <b/>
      <sz val="14"/>
      <color rgb="FF0F172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9C3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2">
    <xf numFmtId="0" fontId="0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Fill="1" applyBorder="1"/>
    <xf numFmtId="10" fontId="0" fillId="0" borderId="1" xfId="0" applyNumberFormat="1" applyFont="1" applyFill="1" applyBorder="1"/>
    <xf numFmtId="3" fontId="1" fillId="3" borderId="1" xfId="0" applyNumberFormat="1" applyFont="1" applyFill="1" applyBorder="1"/>
    <xf numFmtId="0" fontId="0" fillId="0" borderId="1" xfId="0" applyNumberFormat="1" applyFont="1" applyFill="1" applyBorder="1" applyAlignment="1">
      <alignment vertical="top" wrapText="1"/>
    </xf>
    <xf numFmtId="3" fontId="0" fillId="4" borderId="1" xfId="0" applyNumberFormat="1" applyFont="1" applyFill="1" applyBorder="1"/>
    <xf numFmtId="0" fontId="1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top" wrapText="1"/>
    </xf>
    <xf numFmtId="0" fontId="1" fillId="3" borderId="1" xfId="0" applyNumberFormat="1" applyFont="1" applyFill="1" applyBorder="1"/>
    <xf numFmtId="10" fontId="0" fillId="4" borderId="1" xfId="0" applyNumberFormat="1" applyFont="1" applyFill="1" applyBorder="1"/>
    <xf numFmtId="0" fontId="4" fillId="0" borderId="0" xfId="0" applyNumberFormat="1" applyFont="1" applyFill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sheetFormatPr defaultRowHeight="18"/>
  <cols>
    <col min="1" max="1" width="40" customWidth="1"/>
    <col min="2" max="2" width="4" customWidth="1"/>
    <col min="3" max="3" width="22" customWidth="1"/>
  </cols>
  <sheetData>
    <row r="1">
      <c r="A1" s="11" t="inlineStr">
        <is>
          <t xml:space="preserve">Simulasi Cicilan: Bunga Flat vs Efektif</t>
        </is>
      </c>
    </row>
    <row r="3">
      <c r="A3" s="5" t="inlineStr">
        <is>
          <t xml:space="preserve">Pokok pinjaman (Rp)</t>
        </is>
      </c>
      <c r="C3" s="6">
        <v>100000000</v>
      </c>
    </row>
    <row r="4">
      <c r="A4" s="5" t="inlineStr">
        <is>
          <t xml:space="preserve">Tenor (bulan)</t>
        </is>
      </c>
      <c r="C4" s="6">
        <v>36</v>
      </c>
    </row>
    <row r="5">
      <c r="A5" s="5" t="inlineStr">
        <is>
          <t xml:space="preserve">Bunga flat penawaran (% per tahun)</t>
        </is>
      </c>
      <c r="C5" s="10">
        <v>0.06</v>
      </c>
    </row>
    <row r="6">
      <c r="A6" s="5" t="inlineStr">
        <is>
          <t xml:space="preserve">Bunga efektif pembanding (% per tahun)</t>
        </is>
      </c>
      <c r="C6" s="10">
        <v>0.1</v>
      </c>
    </row>
    <row r="8">
      <c r="A8" s="7" t="inlineStr">
        <is>
          <t xml:space="preserve">PENAWARAN BUNGA FLAT</t>
        </is>
      </c>
    </row>
    <row r="9">
      <c r="A9" s="5" t="inlineStr">
        <is>
          <t xml:space="preserve">Total bunga</t>
        </is>
      </c>
      <c r="C9" s="2">
        <f>C3*C5*C4/12</f>
      </c>
    </row>
    <row r="10">
      <c r="A10" s="5" t="inlineStr">
        <is>
          <t xml:space="preserve">Cicilan per bulan</t>
        </is>
      </c>
      <c r="C10" s="4">
        <f>(C3+C9)/C4</f>
      </c>
    </row>
    <row r="11">
      <c r="A11" s="5" t="inlineStr">
        <is>
          <t xml:space="preserve">Total dibayar</t>
        </is>
      </c>
      <c r="C11" s="2">
        <f>C10*C4</f>
      </c>
    </row>
    <row r="12">
      <c r="A12" s="5" t="inlineStr">
        <is>
          <t xml:space="preserve">Bunga efektif setara (% per tahun)</t>
        </is>
      </c>
      <c r="C12" s="3">
        <f>RATE(C4,-C10,C3)*12</f>
      </c>
    </row>
    <row r="14">
      <c r="A14" s="7" t="inlineStr">
        <is>
          <t xml:space="preserve">PENAWARAN BUNGA EFEKTIF</t>
        </is>
      </c>
    </row>
    <row r="15">
      <c r="A15" s="5" t="inlineStr">
        <is>
          <t xml:space="preserve">Cicilan per bulan</t>
        </is>
      </c>
      <c r="C15" s="4">
        <f>PMT(C6/12,C4,-C3)</f>
      </c>
    </row>
    <row r="16">
      <c r="A16" s="5" t="inlineStr">
        <is>
          <t xml:space="preserve">Total dibayar</t>
        </is>
      </c>
      <c r="C16" s="2">
        <f>C15*C4</f>
      </c>
    </row>
    <row r="17">
      <c r="A17" s="5" t="inlineStr">
        <is>
          <t xml:space="preserve">Total bunga</t>
        </is>
      </c>
      <c r="C17" s="2">
        <f>C16-C3</f>
      </c>
    </row>
    <row r="19">
      <c r="A19" s="7" t="inlineStr">
        <is>
          <t xml:space="preserve">PERBANDINGAN</t>
        </is>
      </c>
    </row>
    <row r="20">
      <c r="A20" s="5" t="inlineStr">
        <is>
          <t xml:space="preserve">Lebih hemat</t>
        </is>
      </c>
      <c r="C20" s="5">
        <f>IF(C11&lt;=C16,"Penawaran flat","Penawaran efektif")</f>
      </c>
    </row>
    <row r="21">
      <c r="A21" s="5" t="inlineStr">
        <is>
          <t xml:space="preserve">Selisih total (Rp)</t>
        </is>
      </c>
      <c r="C21" s="4">
        <f>ABS(C11-C16)</f>
      </c>
    </row>
  </sheetData>
</worksheet>
</file>

<file path=xl/worksheets/sheet2.xml><?xml version="1.0" encoding="utf-8"?>
<worksheet xmlns="http://schemas.openxmlformats.org/spreadsheetml/2006/main">
  <sheetViews>
    <sheetView workbookViewId="0" showGridLines="0"/>
  </sheetViews>
  <sheetFormatPr defaultRowHeight="18"/>
  <cols>
    <col min="1" max="1" width="96" customWidth="1"/>
  </cols>
  <sheetData>
    <row r="1">
      <c r="A1" s="11" t="inlineStr">
        <is>
          <t xml:space="preserve">Cara Pakai</t>
        </is>
      </c>
    </row>
    <row r="3">
      <c r="A3" s="8" t="inlineStr">
        <is>
          <t xml:space="preserve">1. Isi sel kuning: pokok pinjaman, tenor, bunga flat dari penawaran, dan bunga efektif pembanding.</t>
        </is>
      </c>
    </row>
    <row r="4">
      <c r="A4" s="8" t="inlineStr">
        <is>
          <t xml:space="preserve">2. Contoh bawaan: pinjaman Rp100.000.000, 36 bulan, flat 6% menghasilkan cicilan sekitar Rp3.277.778 dan setara bunga efektif sekitar 11,08% per tahun.</t>
        </is>
      </c>
    </row>
    <row r="5">
      <c r="A5" s="8" t="inlineStr">
        <is>
          <t xml:space="preserve">3. Bunga flat dihitung dari pokok awal selama seluruh tenor. Bunga efektif dihitung dari sisa pokok, jadi angka flat tidak bisa dibandingkan langsung dengan efektif.</t>
        </is>
      </c>
    </row>
    <row r="6">
      <c r="A6" s="8" t="inlineStr">
        <is>
          <t xml:space="preserve">4. Biaya lain (provisi, administrasi, asuransi) belum termasuk. Tambahkan sendiri ke total untuk perbandingan yang lebih akurat.</t>
        </is>
      </c>
    </row>
    <row r="7">
      <c r="A7" s="8" t="inlineStr">
        <is>
          <t xml:space="preserve">5. Hasil berupa estimasi. Periksa perjanjian resmi dari pemberi kredit.</t>
        </is>
      </c>
    </row>
    <row r="9">
      <c r="A9" s="8" t="inlineStr">
        <is>
          <t xml:space="preserve">Alat bantu hitung untuk edukasi dan perencanaan; bukan nasihat keuangan, pajak, atau hukum.</t>
        </is>
      </c>
    </row>
    <row r="10">
      <c r="A10" s="8" t="inlineStr">
        <is>
          <t xml:space="preserve">Lisensi: hak pakai untuk satu pembeli. Dilarang menjual ulang atau membagikan ulang file ini.</t>
        </is>
      </c>
    </row>
  </sheetData>
</worksheet>
</file>